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<sst xmlns="http://schemas.openxmlformats.org/spreadsheetml/2006/main" count="144" uniqueCount="82">
  <si>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</si>
  <si>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</si>
  <si>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</si>
  <si>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</si>
  <si>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</si>
  <si>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</si>
  <si>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</si>
  <si>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</si>
  <si>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</si>
  <si>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</si>
  <si>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</si>
  <si>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</si>
  <si>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</si>
  <si>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</si>
  <si>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</si>
  <si>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</si>
  <si>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</si>
  <si>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</si>
  <si>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</si>
  <si>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</si>
  <si>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</si>
  <si>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</si>
  <si>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</si>
  <si>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</si>
  <si>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</si>
  <si>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</si>
  <si>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</si>
  <si>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</si>
  <si>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</si>
  <si>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</si>
  <si>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</si>
  <si>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</si>
  <si>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</si>
  <si>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</si>
  <si>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</si>
  <si>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</si>
  <si>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</si>
  <si>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</si>
  <si>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</si>
  <si>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</si>
  <si>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</si>
  <si>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</si>
  <si>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</si>
  <si>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</si>
  <si>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</si>
  <si>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</si>
  <si>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</si>
  <si>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</si>
  <si>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</si>
  <si>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</si>
  <si>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</si>
  <si>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</si>
  <si>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</si>
  <si>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</si>
  <si>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</si>
  <si>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</si>
  <si>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</si>
  <si>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</si>
  <si>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</si>
  <si>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</si>
  <si>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</si>
  <si>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</si>
  <si>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</si>
  <si>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</si>
  <si>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</si>
  <si>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</si>
  <si>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</si>
  <si>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</si>
  <si>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</si>
  <si>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</si>
  <si>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</si>
  <si>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</si>
  <si>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</si>
  <si>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</si>
  <si>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</si>
  <si>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</si>
  <si>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</si>
  <si>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</si>
  <si>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</si>
  <si>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04.03.2015</t>
    </r>
    <r>
      <rPr>
        <sz val="10"/>
        <rFont val="Times New Roman"/>
        <family val="1"/>
      </rPr>
      <t xml:space="preserve"> (тис.грн.)</t>
    </r>
  </si>
  <si>
    <r>
      <t xml:space="preserve">станом на 04.03.2015р.           </t>
    </r>
    <r>
      <rPr>
        <sz val="10"/>
        <rFont val="Arial Cyr"/>
        <family val="0"/>
      </rPr>
      <t xml:space="preserve">  ( тис.грн.)</t>
    </r>
  </si>
  <si>
    <t xml:space="preserve">станом на 04.03.2015 р.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</si>
</sst>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 val="autoZero"/>
        <c:auto val="0"/>
        <c:lblOffset val="100"/>
        <c:tickLblSkip val="1"/>
        <c:noMultiLvlLbl val="0"/>
      </c:catAx>
      <c:valAx>
        <c:axId val="4062213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701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1161.18</c:v>
                </c:pt>
                <c:pt idx="1">
                  <c:v>1221.75</c:v>
                </c:pt>
                <c:pt idx="2">
                  <c:v>2453.43</c:v>
                </c:pt>
                <c:pt idx="3">
                  <c:v>2239.78</c:v>
                </c:pt>
                <c:pt idx="4">
                  <c:v>4902.78</c:v>
                </c:pt>
                <c:pt idx="5">
                  <c:v>1338.63</c:v>
                </c:pt>
                <c:pt idx="6">
                  <c:v>1146.3</c:v>
                </c:pt>
                <c:pt idx="7">
                  <c:v>1756.6</c:v>
                </c:pt>
                <c:pt idx="8">
                  <c:v>2023.4</c:v>
                </c:pt>
                <c:pt idx="9">
                  <c:v>4863.5</c:v>
                </c:pt>
                <c:pt idx="10">
                  <c:v>2238.5</c:v>
                </c:pt>
                <c:pt idx="11">
                  <c:v>2485.2</c:v>
                </c:pt>
                <c:pt idx="12">
                  <c:v>3778.3</c:v>
                </c:pt>
                <c:pt idx="13">
                  <c:v>5412.3</c:v>
                </c:pt>
                <c:pt idx="14">
                  <c:v>4160.9</c:v>
                </c:pt>
                <c:pt idx="15">
                  <c:v>1361.5</c:v>
                </c:pt>
                <c:pt idx="16">
                  <c:v>1936.1</c:v>
                </c:pt>
                <c:pt idx="17">
                  <c:v>1551.3</c:v>
                </c:pt>
                <c:pt idx="18">
                  <c:v>6003.3</c:v>
                </c:pt>
                <c:pt idx="19">
                  <c:v>5468.1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2875.1425000000004</c:v>
                </c:pt>
                <c:pt idx="1">
                  <c:v>2875.1</c:v>
                </c:pt>
                <c:pt idx="2">
                  <c:v>2875.1</c:v>
                </c:pt>
                <c:pt idx="3">
                  <c:v>2875.1</c:v>
                </c:pt>
                <c:pt idx="4">
                  <c:v>2875.1</c:v>
                </c:pt>
                <c:pt idx="5">
                  <c:v>2875.1</c:v>
                </c:pt>
                <c:pt idx="6">
                  <c:v>2875.1</c:v>
                </c:pt>
                <c:pt idx="7">
                  <c:v>2875.1</c:v>
                </c:pt>
                <c:pt idx="8">
                  <c:v>2875.1</c:v>
                </c:pt>
                <c:pt idx="9">
                  <c:v>2875.1</c:v>
                </c:pt>
                <c:pt idx="10">
                  <c:v>2875.1</c:v>
                </c:pt>
                <c:pt idx="11">
                  <c:v>2875.1</c:v>
                </c:pt>
                <c:pt idx="12">
                  <c:v>2875.1</c:v>
                </c:pt>
                <c:pt idx="13">
                  <c:v>2875.1</c:v>
                </c:pt>
                <c:pt idx="14">
                  <c:v>2875.1</c:v>
                </c:pt>
                <c:pt idx="15">
                  <c:v>2875.1</c:v>
                </c:pt>
                <c:pt idx="16">
                  <c:v>2875.1</c:v>
                </c:pt>
                <c:pt idx="17">
                  <c:v>2875.1</c:v>
                </c:pt>
                <c:pt idx="18">
                  <c:v>2875.1</c:v>
                </c:pt>
                <c:pt idx="19">
                  <c:v>2875.1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1150</c:v>
                </c:pt>
                <c:pt idx="1">
                  <c:v>1200</c:v>
                </c:pt>
                <c:pt idx="2">
                  <c:v>2500</c:v>
                </c:pt>
                <c:pt idx="3">
                  <c:v>2200</c:v>
                </c:pt>
                <c:pt idx="4">
                  <c:v>4700</c:v>
                </c:pt>
                <c:pt idx="5">
                  <c:v>1300</c:v>
                </c:pt>
                <c:pt idx="6">
                  <c:v>1400</c:v>
                </c:pt>
                <c:pt idx="7">
                  <c:v>1600</c:v>
                </c:pt>
                <c:pt idx="8">
                  <c:v>1900</c:v>
                </c:pt>
                <c:pt idx="9">
                  <c:v>2000</c:v>
                </c:pt>
                <c:pt idx="10">
                  <c:v>2100</c:v>
                </c:pt>
                <c:pt idx="11">
                  <c:v>1500</c:v>
                </c:pt>
                <c:pt idx="12">
                  <c:v>2000</c:v>
                </c:pt>
                <c:pt idx="13">
                  <c:v>1800</c:v>
                </c:pt>
                <c:pt idx="14">
                  <c:v>3500</c:v>
                </c:pt>
                <c:pt idx="15">
                  <c:v>1700</c:v>
                </c:pt>
                <c:pt idx="16">
                  <c:v>1900</c:v>
                </c:pt>
                <c:pt idx="17">
                  <c:v>4200</c:v>
                </c:pt>
                <c:pt idx="18">
                  <c:v>1500</c:v>
                </c:pt>
                <c:pt idx="19">
                  <c:v>4948.8</c:v>
                </c:pt>
              </c:numCache>
            </c:numRef>
          </c:val>
          <c:smooth val="1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690"/>
        <c:crosses val="autoZero"/>
        <c:auto val="0"/>
        <c:lblOffset val="100"/>
        <c:tickLblSkip val="1"/>
        <c:noMultiLvlLbl val="0"/>
      </c:catAx>
      <c:valAx>
        <c:axId val="205869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 val="autoZero"/>
        <c:auto val="0"/>
        <c:lblOffset val="100"/>
        <c:tickLblSkip val="1"/>
        <c:noMultiLvlLbl val="0"/>
      </c:catAx>
      <c:valAx>
        <c:axId val="3253617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282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4390093"/>
        <c:axId val="18184246"/>
      </c:bar3D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9009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40487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869217"/>
        <c:axId val="54387498"/>
      </c:bar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6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725435"/>
        <c:axId val="43311188"/>
      </c:bar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120 138,2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100 110,2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- 35 076,9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38 945,7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-20 028,0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55</v>
      </c>
      <c r="O1" s="119"/>
      <c r="P1" s="119"/>
      <c r="Q1" s="119"/>
      <c r="R1" s="119"/>
      <c r="S1" s="120"/>
    </row>
    <row r="2" spans="1:19" ht="16.5" thickBot="1">
      <c r="A2" s="121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57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49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50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53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60</v>
      </c>
      <c r="Q1" s="119"/>
      <c r="R1" s="119"/>
      <c r="S1" s="119"/>
      <c r="T1" s="119"/>
      <c r="U1" s="120"/>
    </row>
    <row r="2" spans="1:21" ht="16.5" thickBot="1">
      <c r="A2" s="121" t="s">
        <v>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72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59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33" t="s">
        <v>63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7">
        <v>20883.79</v>
      </c>
      <c r="T23" s="12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29">
        <f>SUM(S4:S23)</f>
        <v>21384.690000000002</v>
      </c>
      <c r="T24" s="13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42064</v>
      </c>
      <c r="Q29" s="114">
        <f>'[1]лютий'!$D$109</f>
        <v>138305.95627000002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53</v>
      </c>
      <c r="R32" s="111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50</v>
      </c>
      <c r="R33" s="109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42064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76</v>
      </c>
      <c r="Q1" s="119"/>
      <c r="R1" s="119"/>
      <c r="S1" s="119"/>
      <c r="T1" s="119"/>
      <c r="U1" s="120"/>
    </row>
    <row r="2" spans="1:21" ht="16.5" thickBot="1">
      <c r="A2" s="121" t="s">
        <v>81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80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74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33" t="s">
        <v>63</v>
      </c>
      <c r="T3" s="134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AVERAGE(L4:L5)</f>
        <v>1934.4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1934.4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1500</v>
      </c>
      <c r="N6" s="4">
        <f t="shared" si="1"/>
        <v>0</v>
      </c>
      <c r="O6" s="2">
        <v>1934.4</v>
      </c>
      <c r="P6" s="49"/>
      <c r="Q6" s="50"/>
      <c r="R6" s="51"/>
      <c r="S6" s="137"/>
      <c r="T6" s="138"/>
      <c r="U6" s="34">
        <f t="shared" si="2"/>
        <v>0</v>
      </c>
    </row>
    <row r="7" spans="1:21" ht="12.75">
      <c r="A7" s="12">
        <v>42068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2000</v>
      </c>
      <c r="N7" s="4">
        <f t="shared" si="1"/>
        <v>0</v>
      </c>
      <c r="O7" s="2">
        <v>1934.4</v>
      </c>
      <c r="P7" s="46"/>
      <c r="Q7" s="47"/>
      <c r="R7" s="48"/>
      <c r="S7" s="131"/>
      <c r="T7" s="132"/>
      <c r="U7" s="34">
        <f t="shared" si="2"/>
        <v>0</v>
      </c>
    </row>
    <row r="8" spans="1:21" ht="12.75">
      <c r="A8" s="12">
        <v>42069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f>4500-1800</f>
        <v>2700</v>
      </c>
      <c r="N8" s="4">
        <f t="shared" si="1"/>
        <v>0</v>
      </c>
      <c r="O8" s="2">
        <v>1934.4</v>
      </c>
      <c r="P8" s="46"/>
      <c r="Q8" s="47"/>
      <c r="R8" s="48"/>
      <c r="S8" s="131"/>
      <c r="T8" s="132"/>
      <c r="U8" s="34">
        <f t="shared" si="2"/>
        <v>0</v>
      </c>
    </row>
    <row r="9" spans="1:21" ht="12.75">
      <c r="A9" s="12">
        <v>42073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1934.4</v>
      </c>
      <c r="P9" s="46"/>
      <c r="Q9" s="47"/>
      <c r="R9" s="48"/>
      <c r="S9" s="131"/>
      <c r="T9" s="132"/>
      <c r="U9" s="34">
        <f t="shared" si="2"/>
        <v>0</v>
      </c>
    </row>
    <row r="10" spans="1:21" ht="12.75">
      <c r="A10" s="12">
        <v>42074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1934.4</v>
      </c>
      <c r="P10" s="46"/>
      <c r="Q10" s="47"/>
      <c r="R10" s="48"/>
      <c r="S10" s="131"/>
      <c r="T10" s="132"/>
      <c r="U10" s="34">
        <f t="shared" si="2"/>
        <v>0</v>
      </c>
    </row>
    <row r="11" spans="1:21" ht="12.75">
      <c r="A11" s="12">
        <v>42075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1934.4</v>
      </c>
      <c r="P11" s="46"/>
      <c r="Q11" s="47"/>
      <c r="R11" s="48"/>
      <c r="S11" s="131"/>
      <c r="T11" s="132"/>
      <c r="U11" s="34">
        <f t="shared" si="2"/>
        <v>0</v>
      </c>
    </row>
    <row r="12" spans="1:21" ht="12.75">
      <c r="A12" s="12">
        <v>42076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1934.4</v>
      </c>
      <c r="P12" s="46"/>
      <c r="Q12" s="47"/>
      <c r="R12" s="48"/>
      <c r="S12" s="131"/>
      <c r="T12" s="132"/>
      <c r="U12" s="34">
        <f t="shared" si="2"/>
        <v>0</v>
      </c>
    </row>
    <row r="13" spans="1:21" ht="12.75">
      <c r="A13" s="12">
        <v>42079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1934.4</v>
      </c>
      <c r="P13" s="46"/>
      <c r="Q13" s="47"/>
      <c r="R13" s="48"/>
      <c r="S13" s="131"/>
      <c r="T13" s="132"/>
      <c r="U13" s="34">
        <f t="shared" si="2"/>
        <v>0</v>
      </c>
    </row>
    <row r="14" spans="1:21" ht="12.75">
      <c r="A14" s="12">
        <v>42080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1934.4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42081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1934.4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42082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1934.4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42083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3500</v>
      </c>
      <c r="N17" s="4">
        <f t="shared" si="1"/>
        <v>0</v>
      </c>
      <c r="O17" s="2">
        <v>1934.4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42086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1934.4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1934.4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1934.4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1934.4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1934.4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1934.4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1934.4</v>
      </c>
      <c r="P24" s="46"/>
      <c r="Q24" s="52"/>
      <c r="R24" s="53"/>
      <c r="S24" s="127"/>
      <c r="T24" s="128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1008.3</v>
      </c>
      <c r="C25" s="99">
        <f t="shared" si="3"/>
        <v>1222.3000000000002</v>
      </c>
      <c r="D25" s="99">
        <f t="shared" si="3"/>
        <v>29.2</v>
      </c>
      <c r="E25" s="99">
        <f t="shared" si="3"/>
        <v>971.5</v>
      </c>
      <c r="F25" s="99">
        <f t="shared" si="3"/>
        <v>176.9</v>
      </c>
      <c r="G25" s="99">
        <f t="shared" si="3"/>
        <v>0</v>
      </c>
      <c r="H25" s="99">
        <f t="shared" si="3"/>
        <v>77.6</v>
      </c>
      <c r="I25" s="100">
        <f t="shared" si="3"/>
        <v>0</v>
      </c>
      <c r="J25" s="100">
        <f t="shared" si="3"/>
        <v>6.5</v>
      </c>
      <c r="K25" s="42">
        <f t="shared" si="3"/>
        <v>376.50000000000017</v>
      </c>
      <c r="L25" s="42">
        <f t="shared" si="3"/>
        <v>3868.8</v>
      </c>
      <c r="M25" s="42">
        <f t="shared" si="3"/>
        <v>40034.5</v>
      </c>
      <c r="N25" s="14">
        <f t="shared" si="1"/>
        <v>0.09663665088860858</v>
      </c>
      <c r="O25" s="2"/>
      <c r="P25" s="89">
        <f>SUM(P4:P24)</f>
        <v>0</v>
      </c>
      <c r="Q25" s="89">
        <f>SUM(Q4:Q24)</f>
        <v>0</v>
      </c>
      <c r="R25" s="89">
        <f>SUM(R4:R24)</f>
        <v>1.2</v>
      </c>
      <c r="S25" s="129">
        <f>SUM(S4:S24)</f>
        <v>0</v>
      </c>
      <c r="T25" s="130"/>
      <c r="U25" s="89">
        <f>P25+Q25+S25+R25+T25</f>
        <v>1.2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4" t="s">
        <v>37</v>
      </c>
      <c r="Q28" s="104"/>
      <c r="R28" s="104"/>
      <c r="S28" s="10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 t="s">
        <v>31</v>
      </c>
      <c r="Q29" s="113"/>
      <c r="R29" s="113"/>
      <c r="S29" s="11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5">
        <v>42067</v>
      </c>
      <c r="Q30" s="114">
        <v>133654.47641</v>
      </c>
      <c r="R30" s="114"/>
      <c r="S30" s="11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6"/>
      <c r="Q31" s="114"/>
      <c r="R31" s="114"/>
      <c r="S31" s="11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124744.74419999999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/>
      <c r="R33" s="111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9" t="s">
        <v>50</v>
      </c>
      <c r="R34" s="109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4" t="s">
        <v>32</v>
      </c>
      <c r="Q38" s="104"/>
      <c r="R38" s="104"/>
      <c r="S38" s="104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2" t="s">
        <v>33</v>
      </c>
      <c r="Q39" s="112"/>
      <c r="R39" s="112"/>
      <c r="S39" s="11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5">
        <v>42067</v>
      </c>
      <c r="Q40" s="103">
        <v>0</v>
      </c>
      <c r="R40" s="103"/>
      <c r="S40" s="103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6"/>
      <c r="Q41" s="103"/>
      <c r="R41" s="103"/>
      <c r="S41" s="103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P38:S38"/>
    <mergeCell ref="P39:S39"/>
    <mergeCell ref="P40:P41"/>
    <mergeCell ref="Q40:S41"/>
    <mergeCell ref="P30:P31"/>
    <mergeCell ref="Q30:S31"/>
    <mergeCell ref="Q33:R33"/>
    <mergeCell ref="Q34:R34"/>
    <mergeCell ref="S24:T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78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69</v>
      </c>
      <c r="C28" s="141"/>
      <c r="D28" s="145" t="s">
        <v>70</v>
      </c>
      <c r="E28" s="155"/>
      <c r="F28" s="156" t="s">
        <v>71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79</v>
      </c>
      <c r="P28" s="143"/>
    </row>
    <row r="29" spans="1:16" ht="45">
      <c r="A29" s="154"/>
      <c r="B29" s="71" t="s">
        <v>77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414.12</v>
      </c>
      <c r="D30" s="72">
        <v>0</v>
      </c>
      <c r="E30" s="72">
        <v>0.08</v>
      </c>
      <c r="F30" s="72">
        <v>296.2</v>
      </c>
      <c r="G30" s="72">
        <v>-0.37</v>
      </c>
      <c r="H30" s="72"/>
      <c r="I30" s="72"/>
      <c r="J30" s="72"/>
      <c r="K30" s="72"/>
      <c r="L30" s="92">
        <v>834.33</v>
      </c>
      <c r="M30" s="73">
        <v>413.83</v>
      </c>
      <c r="N30" s="74">
        <v>-420.5</v>
      </c>
      <c r="O30" s="146">
        <f>березень!Q30</f>
        <v>133654.47641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41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березень!S32</f>
        <v>124744.74419999999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березень!S34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f>березень!S35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70051.4</v>
      </c>
      <c r="C47" s="39">
        <v>50695.78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15926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18040</v>
      </c>
      <c r="C49" s="16">
        <v>21911.42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68</v>
      </c>
      <c r="B50" s="6">
        <v>1985.4</v>
      </c>
      <c r="C50" s="6">
        <v>1999.24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62</v>
      </c>
      <c r="B51" s="16">
        <v>5440</v>
      </c>
      <c r="C51" s="16">
        <v>4747.43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1319.2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401.8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3109.3700000000226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120138.2</v>
      </c>
      <c r="C55" s="11">
        <v>100110.24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66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56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2015-03-04T09:44:53Z</dcterms:modified>
  <cp:category/>
  <cp:version/>
  <cp:contentType/>
  <cp:contentStatus/>
</cp:coreProperties>
</file>